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" yWindow="1470" windowWidth="16215" windowHeight="94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Sheet1!$A$1:$K$68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  <c r="I67" i="1" s="1"/>
  <c r="H6" i="1"/>
  <c r="H7" i="1"/>
  <c r="G8" i="1"/>
  <c r="G9" i="1" s="1"/>
  <c r="G10" i="1" s="1"/>
  <c r="A7" i="1"/>
  <c r="A8" i="1" s="1"/>
  <c r="B6" i="1"/>
  <c r="B3" i="1" l="1"/>
  <c r="I7" i="1"/>
  <c r="I6" i="1"/>
  <c r="G11" i="1"/>
  <c r="I11" i="1" s="1"/>
  <c r="H10" i="1"/>
  <c r="H9" i="1"/>
  <c r="I10" i="1"/>
  <c r="A9" i="1"/>
  <c r="C9" i="1" s="1"/>
  <c r="B8" i="1"/>
  <c r="B7" i="1"/>
  <c r="H8" i="1"/>
  <c r="I9" i="1"/>
  <c r="I8" i="1"/>
  <c r="C8" i="1"/>
  <c r="C7" i="1"/>
  <c r="C6" i="1"/>
  <c r="G12" i="1" l="1"/>
  <c r="I12" i="1" s="1"/>
  <c r="H11" i="1"/>
  <c r="A10" i="1"/>
  <c r="B9" i="1"/>
  <c r="G13" i="1" l="1"/>
  <c r="I13" i="1" s="1"/>
  <c r="H12" i="1"/>
  <c r="A11" i="1"/>
  <c r="B10" i="1"/>
  <c r="C10" i="1"/>
  <c r="G14" i="1" l="1"/>
  <c r="H13" i="1"/>
  <c r="A12" i="1"/>
  <c r="B11" i="1"/>
  <c r="C11" i="1"/>
  <c r="G15" i="1" l="1"/>
  <c r="H14" i="1"/>
  <c r="I14" i="1"/>
  <c r="A13" i="1"/>
  <c r="B12" i="1"/>
  <c r="C12" i="1"/>
  <c r="G16" i="1" l="1"/>
  <c r="I16" i="1" s="1"/>
  <c r="H15" i="1"/>
  <c r="I15" i="1"/>
  <c r="A14" i="1"/>
  <c r="B13" i="1"/>
  <c r="C13" i="1"/>
  <c r="G17" i="1" l="1"/>
  <c r="I17" i="1" s="1"/>
  <c r="H16" i="1"/>
  <c r="A15" i="1"/>
  <c r="A17" i="1" s="1"/>
  <c r="B17" i="1" s="1"/>
  <c r="B14" i="1"/>
  <c r="C14" i="1"/>
  <c r="G18" i="1" l="1"/>
  <c r="I18" i="1" s="1"/>
  <c r="H17" i="1"/>
  <c r="A16" i="1"/>
  <c r="C17" i="1" s="1"/>
  <c r="B15" i="1"/>
  <c r="C15" i="1"/>
  <c r="G19" i="1" l="1"/>
  <c r="I19" i="1" s="1"/>
  <c r="H18" i="1"/>
  <c r="A18" i="1"/>
  <c r="B16" i="1"/>
  <c r="C16" i="1"/>
  <c r="G20" i="1" l="1"/>
  <c r="I20" i="1" s="1"/>
  <c r="H19" i="1"/>
  <c r="A19" i="1"/>
  <c r="B18" i="1"/>
  <c r="C18" i="1"/>
  <c r="G21" i="1" l="1"/>
  <c r="I21" i="1" s="1"/>
  <c r="H20" i="1"/>
  <c r="B19" i="1"/>
  <c r="A20" i="1"/>
  <c r="C19" i="1"/>
  <c r="G22" i="1" l="1"/>
  <c r="I22" i="1" s="1"/>
  <c r="H21" i="1"/>
  <c r="B20" i="1"/>
  <c r="A21" i="1"/>
  <c r="C20" i="1"/>
  <c r="G23" i="1" l="1"/>
  <c r="I23" i="1" s="1"/>
  <c r="H22" i="1"/>
  <c r="A22" i="1"/>
  <c r="B21" i="1"/>
  <c r="C21" i="1"/>
  <c r="G24" i="1" l="1"/>
  <c r="I24" i="1" s="1"/>
  <c r="H23" i="1"/>
  <c r="A23" i="1"/>
  <c r="B22" i="1"/>
  <c r="C22" i="1"/>
  <c r="G25" i="1" l="1"/>
  <c r="I25" i="1" s="1"/>
  <c r="H24" i="1"/>
  <c r="A24" i="1"/>
  <c r="B23" i="1"/>
  <c r="C23" i="1"/>
  <c r="G26" i="1" l="1"/>
  <c r="I26" i="1" s="1"/>
  <c r="H25" i="1"/>
  <c r="A25" i="1"/>
  <c r="B24" i="1"/>
  <c r="C24" i="1"/>
  <c r="G27" i="1" l="1"/>
  <c r="H26" i="1"/>
  <c r="A26" i="1"/>
  <c r="B25" i="1"/>
  <c r="C25" i="1"/>
  <c r="G28" i="1" l="1"/>
  <c r="H27" i="1"/>
  <c r="I27" i="1"/>
  <c r="A27" i="1"/>
  <c r="B26" i="1"/>
  <c r="C26" i="1"/>
  <c r="G29" i="1" l="1"/>
  <c r="H28" i="1"/>
  <c r="I28" i="1"/>
  <c r="A28" i="1"/>
  <c r="B27" i="1"/>
  <c r="C27" i="1"/>
  <c r="G30" i="1" l="1"/>
  <c r="H29" i="1"/>
  <c r="I29" i="1"/>
  <c r="A29" i="1"/>
  <c r="B28" i="1"/>
  <c r="C28" i="1"/>
  <c r="G31" i="1" l="1"/>
  <c r="G33" i="1" s="1"/>
  <c r="H30" i="1"/>
  <c r="I30" i="1"/>
  <c r="A30" i="1"/>
  <c r="B29" i="1"/>
  <c r="C29" i="1"/>
  <c r="I33" i="1" l="1"/>
  <c r="H33" i="1"/>
  <c r="G32" i="1"/>
  <c r="H31" i="1"/>
  <c r="I31" i="1"/>
  <c r="A31" i="1"/>
  <c r="B30" i="1"/>
  <c r="C30" i="1"/>
  <c r="A32" i="1" l="1"/>
  <c r="B32" i="1" s="1"/>
  <c r="C32" i="1"/>
  <c r="G34" i="1"/>
  <c r="H32" i="1"/>
  <c r="I32" i="1"/>
  <c r="A33" i="1"/>
  <c r="B31" i="1"/>
  <c r="C31" i="1"/>
  <c r="G35" i="1" l="1"/>
  <c r="H34" i="1"/>
  <c r="I34" i="1"/>
  <c r="A34" i="1"/>
  <c r="B33" i="1"/>
  <c r="C33" i="1"/>
  <c r="G36" i="1" l="1"/>
  <c r="H35" i="1"/>
  <c r="I35" i="1"/>
  <c r="A35" i="1"/>
  <c r="B34" i="1"/>
  <c r="C34" i="1"/>
  <c r="G37" i="1" l="1"/>
  <c r="H36" i="1"/>
  <c r="I36" i="1"/>
  <c r="A36" i="1"/>
  <c r="B35" i="1"/>
  <c r="C35" i="1"/>
  <c r="G38" i="1" l="1"/>
  <c r="H37" i="1"/>
  <c r="I37" i="1"/>
  <c r="A37" i="1"/>
  <c r="B36" i="1"/>
  <c r="C36" i="1"/>
  <c r="G39" i="1" l="1"/>
  <c r="H38" i="1"/>
  <c r="I38" i="1"/>
  <c r="B37" i="1"/>
  <c r="A38" i="1"/>
  <c r="C37" i="1"/>
  <c r="G40" i="1" l="1"/>
  <c r="H39" i="1"/>
  <c r="I39" i="1"/>
  <c r="B38" i="1"/>
  <c r="A39" i="1"/>
  <c r="C38" i="1"/>
  <c r="G41" i="1" l="1"/>
  <c r="H40" i="1"/>
  <c r="I40" i="1"/>
  <c r="B39" i="1"/>
  <c r="A40" i="1"/>
  <c r="C39" i="1"/>
  <c r="G42" i="1" l="1"/>
  <c r="H41" i="1"/>
  <c r="I41" i="1"/>
  <c r="A41" i="1"/>
  <c r="B40" i="1"/>
  <c r="C40" i="1"/>
  <c r="G43" i="1" l="1"/>
  <c r="H42" i="1"/>
  <c r="I42" i="1"/>
  <c r="A42" i="1"/>
  <c r="B41" i="1"/>
  <c r="C41" i="1"/>
  <c r="G44" i="1" l="1"/>
  <c r="H43" i="1"/>
  <c r="I43" i="1"/>
  <c r="A43" i="1"/>
  <c r="B42" i="1"/>
  <c r="C42" i="1"/>
  <c r="G45" i="1" l="1"/>
  <c r="H44" i="1"/>
  <c r="I44" i="1"/>
  <c r="A44" i="1"/>
  <c r="B43" i="1"/>
  <c r="C43" i="1"/>
  <c r="G46" i="1" l="1"/>
  <c r="H45" i="1"/>
  <c r="I45" i="1"/>
  <c r="A45" i="1"/>
  <c r="B44" i="1"/>
  <c r="C44" i="1"/>
  <c r="G47" i="1" l="1"/>
  <c r="H46" i="1"/>
  <c r="I46" i="1"/>
  <c r="A46" i="1"/>
  <c r="B45" i="1"/>
  <c r="C45" i="1"/>
  <c r="G48" i="1" l="1"/>
  <c r="H47" i="1"/>
  <c r="I47" i="1"/>
  <c r="A47" i="1"/>
  <c r="B46" i="1"/>
  <c r="C46" i="1"/>
  <c r="G49" i="1" l="1"/>
  <c r="H48" i="1"/>
  <c r="I48" i="1"/>
  <c r="A48" i="1"/>
  <c r="B47" i="1"/>
  <c r="C47" i="1"/>
  <c r="G50" i="1" l="1"/>
  <c r="H49" i="1"/>
  <c r="I49" i="1"/>
  <c r="A49" i="1"/>
  <c r="B48" i="1"/>
  <c r="C48" i="1"/>
  <c r="G51" i="1" l="1"/>
  <c r="H50" i="1"/>
  <c r="I50" i="1"/>
  <c r="A50" i="1"/>
  <c r="B49" i="1"/>
  <c r="C49" i="1"/>
  <c r="G52" i="1" l="1"/>
  <c r="H51" i="1"/>
  <c r="I51" i="1"/>
  <c r="A51" i="1"/>
  <c r="B50" i="1"/>
  <c r="C50" i="1"/>
  <c r="G53" i="1" l="1"/>
  <c r="H52" i="1"/>
  <c r="I52" i="1"/>
  <c r="B51" i="1"/>
  <c r="A52" i="1"/>
  <c r="C51" i="1"/>
  <c r="G54" i="1" l="1"/>
  <c r="H53" i="1"/>
  <c r="I53" i="1"/>
  <c r="B52" i="1"/>
  <c r="A53" i="1"/>
  <c r="C52" i="1"/>
  <c r="G55" i="1" l="1"/>
  <c r="H54" i="1"/>
  <c r="I54" i="1"/>
  <c r="A54" i="1"/>
  <c r="B53" i="1"/>
  <c r="C53" i="1"/>
  <c r="G56" i="1" l="1"/>
  <c r="H55" i="1"/>
  <c r="I55" i="1"/>
  <c r="A55" i="1"/>
  <c r="B54" i="1"/>
  <c r="C54" i="1"/>
  <c r="G57" i="1" l="1"/>
  <c r="I57" i="1" s="1"/>
  <c r="H56" i="1"/>
  <c r="I56" i="1"/>
  <c r="A56" i="1"/>
  <c r="B55" i="1"/>
  <c r="C55" i="1"/>
  <c r="G58" i="1" l="1"/>
  <c r="I58" i="1" s="1"/>
  <c r="H57" i="1"/>
  <c r="B56" i="1"/>
  <c r="A57" i="1"/>
  <c r="C56" i="1"/>
  <c r="G59" i="1" l="1"/>
  <c r="I59" i="1" s="1"/>
  <c r="H58" i="1"/>
  <c r="A58" i="1"/>
  <c r="B57" i="1"/>
  <c r="C57" i="1"/>
  <c r="G60" i="1" l="1"/>
  <c r="I60" i="1" s="1"/>
  <c r="H59" i="1"/>
  <c r="B58" i="1"/>
  <c r="A59" i="1"/>
  <c r="C58" i="1"/>
  <c r="G61" i="1" l="1"/>
  <c r="I61" i="1" s="1"/>
  <c r="H60" i="1"/>
  <c r="A60" i="1"/>
  <c r="B59" i="1"/>
  <c r="C59" i="1"/>
  <c r="G62" i="1" l="1"/>
  <c r="H61" i="1"/>
  <c r="A61" i="1"/>
  <c r="B60" i="1"/>
  <c r="C60" i="1"/>
  <c r="G63" i="1" l="1"/>
  <c r="G64" i="1"/>
  <c r="H64" i="1" s="1"/>
  <c r="I62" i="1"/>
  <c r="H62" i="1"/>
  <c r="A62" i="1"/>
  <c r="B61" i="1"/>
  <c r="C61" i="1"/>
  <c r="I64" i="1" l="1"/>
  <c r="H63" i="1"/>
  <c r="G65" i="1"/>
  <c r="I63" i="1"/>
  <c r="A63" i="1"/>
  <c r="B62" i="1"/>
  <c r="C62" i="1"/>
  <c r="I65" i="1" l="1"/>
  <c r="G66" i="1"/>
  <c r="H65" i="1"/>
  <c r="A64" i="1"/>
  <c r="B63" i="1"/>
  <c r="C63" i="1"/>
  <c r="G67" i="1" l="1"/>
  <c r="H66" i="1"/>
  <c r="I66" i="1"/>
  <c r="A65" i="1"/>
  <c r="B64" i="1"/>
  <c r="C64" i="1"/>
  <c r="G68" i="1" l="1"/>
  <c r="H67" i="1"/>
  <c r="A66" i="1"/>
  <c r="B65" i="1"/>
  <c r="C65" i="1"/>
  <c r="H68" i="1" l="1"/>
  <c r="I68" i="1"/>
  <c r="A67" i="1"/>
  <c r="B66" i="1"/>
  <c r="C66" i="1"/>
  <c r="A68" i="1" l="1"/>
  <c r="B67" i="1"/>
  <c r="C67" i="1"/>
  <c r="B68" i="1" l="1"/>
  <c r="C68" i="1"/>
</calcChain>
</file>

<file path=xl/sharedStrings.xml><?xml version="1.0" encoding="utf-8"?>
<sst xmlns="http://schemas.openxmlformats.org/spreadsheetml/2006/main" count="287" uniqueCount="45">
  <si>
    <t>西暦</t>
    <rPh sb="0" eb="2">
      <t>セイレキ</t>
    </rPh>
    <phoneticPr fontId="1"/>
  </si>
  <si>
    <t>年号</t>
    <rPh sb="0" eb="2">
      <t>ネンゴウ</t>
    </rPh>
    <phoneticPr fontId="1"/>
  </si>
  <si>
    <t>年齢</t>
    <rPh sb="0" eb="2">
      <t>ネンレイ</t>
    </rPh>
    <phoneticPr fontId="1"/>
  </si>
  <si>
    <t>十二支</t>
    <rPh sb="0" eb="3">
      <t>ジュウニシ</t>
    </rPh>
    <phoneticPr fontId="1"/>
  </si>
  <si>
    <t>子</t>
  </si>
  <si>
    <t>子</t>
    <rPh sb="0" eb="1">
      <t>ネ</t>
    </rPh>
    <phoneticPr fontId="1"/>
  </si>
  <si>
    <t>丑</t>
  </si>
  <si>
    <t>丑</t>
    <rPh sb="0" eb="1">
      <t>ウシ</t>
    </rPh>
    <phoneticPr fontId="1"/>
  </si>
  <si>
    <t>寅</t>
  </si>
  <si>
    <t>卯</t>
  </si>
  <si>
    <t>辰</t>
  </si>
  <si>
    <t>巳</t>
  </si>
  <si>
    <t>午</t>
  </si>
  <si>
    <t>未</t>
  </si>
  <si>
    <t>申</t>
  </si>
  <si>
    <t>酉</t>
  </si>
  <si>
    <t>戌</t>
  </si>
  <si>
    <t>亥</t>
  </si>
  <si>
    <t>戌</t>
    <rPh sb="0" eb="1">
      <t>イヌ</t>
    </rPh>
    <phoneticPr fontId="1"/>
  </si>
  <si>
    <t>ねずみ</t>
  </si>
  <si>
    <t>ねずみ</t>
    <phoneticPr fontId="1"/>
  </si>
  <si>
    <t>うし</t>
  </si>
  <si>
    <t>うし</t>
    <phoneticPr fontId="1"/>
  </si>
  <si>
    <t>とら</t>
  </si>
  <si>
    <t>とら</t>
    <phoneticPr fontId="1"/>
  </si>
  <si>
    <t>うさぎ</t>
  </si>
  <si>
    <t>うさぎ</t>
    <phoneticPr fontId="1"/>
  </si>
  <si>
    <t>たつ</t>
  </si>
  <si>
    <t>たつ</t>
    <phoneticPr fontId="1"/>
  </si>
  <si>
    <t>へび</t>
  </si>
  <si>
    <t>へび</t>
    <phoneticPr fontId="1"/>
  </si>
  <si>
    <t>うま</t>
  </si>
  <si>
    <t>うま</t>
    <phoneticPr fontId="1"/>
  </si>
  <si>
    <t>ひつじ</t>
  </si>
  <si>
    <t>ひつじ</t>
    <phoneticPr fontId="1"/>
  </si>
  <si>
    <t>さる</t>
  </si>
  <si>
    <t>さる</t>
    <phoneticPr fontId="1"/>
  </si>
  <si>
    <t>とり</t>
  </si>
  <si>
    <t>とり</t>
    <phoneticPr fontId="1"/>
  </si>
  <si>
    <t>いぬ</t>
  </si>
  <si>
    <t>いぬ</t>
    <phoneticPr fontId="1"/>
  </si>
  <si>
    <t>いのしし</t>
  </si>
  <si>
    <t>いのしし</t>
    <phoneticPr fontId="1"/>
  </si>
  <si>
    <t>年 齢 早 見 表</t>
    <rPh sb="0" eb="1">
      <t>トシ</t>
    </rPh>
    <rPh sb="2" eb="3">
      <t>トシ</t>
    </rPh>
    <rPh sb="4" eb="5">
      <t>ハヤ</t>
    </rPh>
    <rPh sb="6" eb="7">
      <t>ミ</t>
    </rPh>
    <rPh sb="8" eb="9">
      <t>ヒョウ</t>
    </rPh>
    <phoneticPr fontId="1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</si>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</sst>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"/>
    <numFmt numFmtId="177" formatCode="[$-411]ggge&quot;年&quot;;@"/>
    <numFmt numFmtId="178" formatCode="General&quot;歳&quot;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176" fontId="0" fillId="2" borderId="3" xfId="0" applyNumberFormat="1" applyFill="1" applyBorder="1">
      <alignment vertical="center"/>
    </xf>
    <xf numFmtId="177" fontId="0" fillId="2" borderId="1" xfId="0" applyNumberFormat="1" applyFill="1" applyBorder="1">
      <alignment vertical="center"/>
    </xf>
    <xf numFmtId="178" fontId="0" fillId="2" borderId="1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zoomScaleNormal="100" workbookViewId="0">
      <selection activeCell="P7" sqref="P7"/>
    </sheetView>
  </sheetViews>
  <sheetFormatPr defaultRowHeight="13.5" x14ac:dyDescent="0.15"/>
  <cols>
    <col min="1" max="1" width="11.5" customWidth="1"/>
    <col min="2" max="2" width="14.25" customWidth="1"/>
    <col min="3" max="3" width="9" customWidth="1"/>
    <col min="4" max="5" width="9" style="1" customWidth="1"/>
    <col min="6" max="6" width="2.5" customWidth="1"/>
    <col min="7" max="7" width="11.5" customWidth="1"/>
    <col min="8" max="8" width="14.25" customWidth="1"/>
  </cols>
  <sheetData>
    <row r="1" spans="1:11" ht="30" customHeight="1" x14ac:dyDescent="0.15">
      <c r="A1" s="18" t="s">
        <v>43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15">
      <c r="A2" s="17" t="s">
        <v>44</v>
      </c>
      <c r="B2" s="21">
        <f ca="1">TODAY()</f>
        <v>44641</v>
      </c>
      <c r="C2" s="22"/>
      <c r="D2" s="20"/>
      <c r="E2" s="20"/>
      <c r="F2" s="20"/>
      <c r="G2" s="20"/>
      <c r="H2" s="20"/>
      <c r="I2" s="20"/>
      <c r="J2" s="20"/>
    </row>
    <row r="3" spans="1:11" x14ac:dyDescent="0.15">
      <c r="A3" s="17"/>
      <c r="B3" s="23">
        <f ca="1">IF(B2="","",B2)</f>
        <v>44641</v>
      </c>
      <c r="C3" s="24"/>
    </row>
    <row r="4" spans="1:11" ht="6" customHeight="1" x14ac:dyDescent="0.15"/>
    <row r="5" spans="1:11" x14ac:dyDescent="0.15">
      <c r="A5" s="2" t="s">
        <v>0</v>
      </c>
      <c r="B5" s="2" t="s">
        <v>1</v>
      </c>
      <c r="C5" s="2" t="s">
        <v>2</v>
      </c>
      <c r="D5" s="16" t="s">
        <v>3</v>
      </c>
      <c r="E5" s="17"/>
      <c r="F5" s="9"/>
      <c r="G5" s="7" t="s">
        <v>0</v>
      </c>
      <c r="H5" s="2" t="s">
        <v>1</v>
      </c>
      <c r="I5" s="2" t="s">
        <v>2</v>
      </c>
      <c r="J5" s="16" t="s">
        <v>3</v>
      </c>
      <c r="K5" s="16"/>
    </row>
    <row r="6" spans="1:11" ht="15.6" customHeight="1" x14ac:dyDescent="0.15">
      <c r="A6" s="3">
        <v>732</v>
      </c>
      <c r="B6" s="4">
        <f>A6</f>
        <v>732</v>
      </c>
      <c r="C6" s="5">
        <f ca="1">DATEDIF(A6,$B$2,"y")</f>
        <v>120</v>
      </c>
      <c r="D6" s="2" t="s">
        <v>8</v>
      </c>
      <c r="E6" s="6" t="s">
        <v>23</v>
      </c>
      <c r="F6" s="9"/>
      <c r="G6" s="8">
        <v>23012</v>
      </c>
      <c r="H6" s="4">
        <f t="shared" ref="H6:H7" si="0">G6</f>
        <v>23012</v>
      </c>
      <c r="I6" s="5">
        <f t="shared" ref="I6:I7" ca="1" si="1">DATEDIF(G6,$B$2,"y")</f>
        <v>59</v>
      </c>
      <c r="J6" s="2" t="s">
        <v>9</v>
      </c>
      <c r="K6" s="2" t="s">
        <v>25</v>
      </c>
    </row>
    <row r="7" spans="1:11" ht="15.6" customHeight="1" x14ac:dyDescent="0.15">
      <c r="A7" s="3">
        <f>EDATE(A6,12)</f>
        <v>1097</v>
      </c>
      <c r="B7" s="4">
        <f t="shared" ref="B7:B17" si="2">A7</f>
        <v>1097</v>
      </c>
      <c r="C7" s="5">
        <f t="shared" ref="C7:C16" ca="1" si="3">DATEDIF(A7,$B$2,"y")</f>
        <v>119</v>
      </c>
      <c r="D7" s="2" t="s">
        <v>9</v>
      </c>
      <c r="E7" s="6" t="s">
        <v>25</v>
      </c>
      <c r="F7" s="9"/>
      <c r="G7" s="8">
        <v>23377</v>
      </c>
      <c r="H7" s="4">
        <f t="shared" si="0"/>
        <v>23377</v>
      </c>
      <c r="I7" s="5">
        <f t="shared" ca="1" si="1"/>
        <v>58</v>
      </c>
      <c r="J7" s="2" t="s">
        <v>10</v>
      </c>
      <c r="K7" s="2" t="s">
        <v>27</v>
      </c>
    </row>
    <row r="8" spans="1:11" ht="15.6" customHeight="1" x14ac:dyDescent="0.15">
      <c r="A8" s="3">
        <f t="shared" ref="A8:A16" si="4">EDATE(A7,12)</f>
        <v>1462</v>
      </c>
      <c r="B8" s="4">
        <f t="shared" si="2"/>
        <v>1462</v>
      </c>
      <c r="C8" s="5">
        <f t="shared" ca="1" si="3"/>
        <v>118</v>
      </c>
      <c r="D8" s="2" t="s">
        <v>10</v>
      </c>
      <c r="E8" s="6" t="s">
        <v>27</v>
      </c>
      <c r="F8" s="9"/>
      <c r="G8" s="8">
        <f>EDATE(G7,12)</f>
        <v>23743</v>
      </c>
      <c r="H8" s="4">
        <f t="shared" ref="H8:H39" si="5">G8</f>
        <v>23743</v>
      </c>
      <c r="I8" s="5">
        <f ca="1">DATEDIF(G8,$B$2,"y")</f>
        <v>57</v>
      </c>
      <c r="J8" s="2" t="s">
        <v>11</v>
      </c>
      <c r="K8" s="2" t="s">
        <v>29</v>
      </c>
    </row>
    <row r="9" spans="1:11" ht="15.6" customHeight="1" x14ac:dyDescent="0.15">
      <c r="A9" s="3">
        <f t="shared" si="4"/>
        <v>1828</v>
      </c>
      <c r="B9" s="4">
        <f t="shared" si="2"/>
        <v>1828</v>
      </c>
      <c r="C9" s="5">
        <f t="shared" ca="1" si="3"/>
        <v>117</v>
      </c>
      <c r="D9" s="2" t="s">
        <v>11</v>
      </c>
      <c r="E9" s="6" t="s">
        <v>29</v>
      </c>
      <c r="F9" s="9"/>
      <c r="G9" s="8">
        <f t="shared" ref="G9:G32" si="6">EDATE(G8,12)</f>
        <v>24108</v>
      </c>
      <c r="H9" s="4">
        <f t="shared" si="5"/>
        <v>24108</v>
      </c>
      <c r="I9" s="5">
        <f ca="1">DATEDIF(G9,$B$2,"y")</f>
        <v>56</v>
      </c>
      <c r="J9" s="2" t="s">
        <v>12</v>
      </c>
      <c r="K9" s="2" t="s">
        <v>31</v>
      </c>
    </row>
    <row r="10" spans="1:11" ht="15.6" customHeight="1" x14ac:dyDescent="0.15">
      <c r="A10" s="3">
        <f t="shared" si="4"/>
        <v>2193</v>
      </c>
      <c r="B10" s="4">
        <f t="shared" si="2"/>
        <v>2193</v>
      </c>
      <c r="C10" s="5">
        <f t="shared" ca="1" si="3"/>
        <v>116</v>
      </c>
      <c r="D10" s="2" t="s">
        <v>12</v>
      </c>
      <c r="E10" s="6" t="s">
        <v>31</v>
      </c>
      <c r="F10" s="9"/>
      <c r="G10" s="8">
        <f t="shared" si="6"/>
        <v>24473</v>
      </c>
      <c r="H10" s="4">
        <f t="shared" si="5"/>
        <v>24473</v>
      </c>
      <c r="I10" s="5">
        <f t="shared" ref="I10:I32" ca="1" si="7">DATEDIF(G10,$B$2,"y")</f>
        <v>55</v>
      </c>
      <c r="J10" s="2" t="s">
        <v>13</v>
      </c>
      <c r="K10" s="2" t="s">
        <v>33</v>
      </c>
    </row>
    <row r="11" spans="1:11" ht="15.6" customHeight="1" x14ac:dyDescent="0.15">
      <c r="A11" s="3">
        <f t="shared" si="4"/>
        <v>2558</v>
      </c>
      <c r="B11" s="4">
        <f t="shared" si="2"/>
        <v>2558</v>
      </c>
      <c r="C11" s="5">
        <f t="shared" ca="1" si="3"/>
        <v>115</v>
      </c>
      <c r="D11" s="2" t="s">
        <v>13</v>
      </c>
      <c r="E11" s="6" t="s">
        <v>33</v>
      </c>
      <c r="F11" s="9"/>
      <c r="G11" s="8">
        <f t="shared" si="6"/>
        <v>24838</v>
      </c>
      <c r="H11" s="4">
        <f t="shared" si="5"/>
        <v>24838</v>
      </c>
      <c r="I11" s="5">
        <f t="shared" ca="1" si="7"/>
        <v>54</v>
      </c>
      <c r="J11" s="2" t="s">
        <v>14</v>
      </c>
      <c r="K11" s="2" t="s">
        <v>35</v>
      </c>
    </row>
    <row r="12" spans="1:11" ht="15.6" customHeight="1" x14ac:dyDescent="0.15">
      <c r="A12" s="3">
        <f t="shared" si="4"/>
        <v>2923</v>
      </c>
      <c r="B12" s="4">
        <f t="shared" si="2"/>
        <v>2923</v>
      </c>
      <c r="C12" s="5">
        <f t="shared" ca="1" si="3"/>
        <v>114</v>
      </c>
      <c r="D12" s="2" t="s">
        <v>14</v>
      </c>
      <c r="E12" s="6" t="s">
        <v>35</v>
      </c>
      <c r="F12" s="9"/>
      <c r="G12" s="8">
        <f t="shared" si="6"/>
        <v>25204</v>
      </c>
      <c r="H12" s="4">
        <f t="shared" si="5"/>
        <v>25204</v>
      </c>
      <c r="I12" s="5">
        <f t="shared" ca="1" si="7"/>
        <v>53</v>
      </c>
      <c r="J12" s="2" t="s">
        <v>15</v>
      </c>
      <c r="K12" s="2" t="s">
        <v>37</v>
      </c>
    </row>
    <row r="13" spans="1:11" ht="15.6" customHeight="1" x14ac:dyDescent="0.15">
      <c r="A13" s="3">
        <f t="shared" si="4"/>
        <v>3289</v>
      </c>
      <c r="B13" s="4">
        <f t="shared" si="2"/>
        <v>3289</v>
      </c>
      <c r="C13" s="5">
        <f t="shared" ca="1" si="3"/>
        <v>113</v>
      </c>
      <c r="D13" s="2" t="s">
        <v>15</v>
      </c>
      <c r="E13" s="6" t="s">
        <v>37</v>
      </c>
      <c r="F13" s="9"/>
      <c r="G13" s="8">
        <f t="shared" si="6"/>
        <v>25569</v>
      </c>
      <c r="H13" s="4">
        <f t="shared" si="5"/>
        <v>25569</v>
      </c>
      <c r="I13" s="5">
        <f t="shared" ca="1" si="7"/>
        <v>52</v>
      </c>
      <c r="J13" s="2" t="s">
        <v>16</v>
      </c>
      <c r="K13" s="2" t="s">
        <v>39</v>
      </c>
    </row>
    <row r="14" spans="1:11" ht="15.6" customHeight="1" x14ac:dyDescent="0.15">
      <c r="A14" s="3">
        <f t="shared" si="4"/>
        <v>3654</v>
      </c>
      <c r="B14" s="4">
        <f t="shared" si="2"/>
        <v>3654</v>
      </c>
      <c r="C14" s="5">
        <f t="shared" ca="1" si="3"/>
        <v>112</v>
      </c>
      <c r="D14" s="2" t="s">
        <v>16</v>
      </c>
      <c r="E14" s="6" t="s">
        <v>39</v>
      </c>
      <c r="F14" s="9"/>
      <c r="G14" s="8">
        <f t="shared" si="6"/>
        <v>25934</v>
      </c>
      <c r="H14" s="4">
        <f t="shared" si="5"/>
        <v>25934</v>
      </c>
      <c r="I14" s="5">
        <f t="shared" ca="1" si="7"/>
        <v>51</v>
      </c>
      <c r="J14" s="2" t="s">
        <v>17</v>
      </c>
      <c r="K14" s="2" t="s">
        <v>41</v>
      </c>
    </row>
    <row r="15" spans="1:11" ht="15.6" customHeight="1" x14ac:dyDescent="0.15">
      <c r="A15" s="3">
        <f t="shared" si="4"/>
        <v>4019</v>
      </c>
      <c r="B15" s="4">
        <f t="shared" si="2"/>
        <v>4019</v>
      </c>
      <c r="C15" s="5">
        <f t="shared" ca="1" si="3"/>
        <v>111</v>
      </c>
      <c r="D15" s="2" t="s">
        <v>17</v>
      </c>
      <c r="E15" s="6" t="s">
        <v>41</v>
      </c>
      <c r="F15" s="9"/>
      <c r="G15" s="8">
        <f t="shared" si="6"/>
        <v>26299</v>
      </c>
      <c r="H15" s="4">
        <f t="shared" si="5"/>
        <v>26299</v>
      </c>
      <c r="I15" s="5">
        <f t="shared" ca="1" si="7"/>
        <v>50</v>
      </c>
      <c r="J15" s="2" t="s">
        <v>4</v>
      </c>
      <c r="K15" s="2" t="s">
        <v>19</v>
      </c>
    </row>
    <row r="16" spans="1:11" ht="15.6" customHeight="1" x14ac:dyDescent="0.15">
      <c r="A16" s="14">
        <f t="shared" si="4"/>
        <v>4384</v>
      </c>
      <c r="B16" s="11">
        <f t="shared" si="2"/>
        <v>4384</v>
      </c>
      <c r="C16" s="12">
        <f t="shared" ca="1" si="3"/>
        <v>110</v>
      </c>
      <c r="D16" s="13" t="s">
        <v>4</v>
      </c>
      <c r="E16" s="15" t="s">
        <v>19</v>
      </c>
      <c r="F16" s="9"/>
      <c r="G16" s="8">
        <f t="shared" si="6"/>
        <v>26665</v>
      </c>
      <c r="H16" s="4">
        <f t="shared" si="5"/>
        <v>26665</v>
      </c>
      <c r="I16" s="5">
        <f t="shared" ca="1" si="7"/>
        <v>49</v>
      </c>
      <c r="J16" s="2" t="s">
        <v>6</v>
      </c>
      <c r="K16" s="2" t="s">
        <v>21</v>
      </c>
    </row>
    <row r="17" spans="1:11" ht="15.6" customHeight="1" x14ac:dyDescent="0.15">
      <c r="A17" s="3">
        <f>EDATE(A15,20)</f>
        <v>4628</v>
      </c>
      <c r="B17" s="4">
        <f t="shared" si="2"/>
        <v>4628</v>
      </c>
      <c r="C17" s="5">
        <f ca="1">DATEDIF(A16,$B$2,"y")</f>
        <v>110</v>
      </c>
      <c r="D17" s="2" t="s">
        <v>4</v>
      </c>
      <c r="E17" s="6" t="s">
        <v>19</v>
      </c>
      <c r="F17" s="9"/>
      <c r="G17" s="8">
        <f t="shared" si="6"/>
        <v>27030</v>
      </c>
      <c r="H17" s="4">
        <f t="shared" si="5"/>
        <v>27030</v>
      </c>
      <c r="I17" s="5">
        <f t="shared" ca="1" si="7"/>
        <v>48</v>
      </c>
      <c r="J17" s="2" t="s">
        <v>8</v>
      </c>
      <c r="K17" s="2" t="s">
        <v>23</v>
      </c>
    </row>
    <row r="18" spans="1:11" ht="15.6" customHeight="1" x14ac:dyDescent="0.15">
      <c r="A18" s="3">
        <f>EDATE(A16,12)</f>
        <v>4750</v>
      </c>
      <c r="B18" s="4">
        <f t="shared" ref="B18:B49" si="8">A18</f>
        <v>4750</v>
      </c>
      <c r="C18" s="5">
        <f t="shared" ref="C18:C31" ca="1" si="9">DATEDIF(A18,$B$2,"y")</f>
        <v>109</v>
      </c>
      <c r="D18" s="2" t="s">
        <v>6</v>
      </c>
      <c r="E18" s="6" t="s">
        <v>21</v>
      </c>
      <c r="F18" s="9"/>
      <c r="G18" s="8">
        <f t="shared" si="6"/>
        <v>27395</v>
      </c>
      <c r="H18" s="4">
        <f t="shared" si="5"/>
        <v>27395</v>
      </c>
      <c r="I18" s="5">
        <f t="shared" ca="1" si="7"/>
        <v>47</v>
      </c>
      <c r="J18" s="2" t="s">
        <v>9</v>
      </c>
      <c r="K18" s="2" t="s">
        <v>25</v>
      </c>
    </row>
    <row r="19" spans="1:11" ht="15.6" customHeight="1" x14ac:dyDescent="0.15">
      <c r="A19" s="3">
        <f t="shared" ref="A19:A31" si="10">EDATE(A18,12)</f>
        <v>5115</v>
      </c>
      <c r="B19" s="4">
        <f t="shared" si="8"/>
        <v>5115</v>
      </c>
      <c r="C19" s="5">
        <f t="shared" ca="1" si="9"/>
        <v>108</v>
      </c>
      <c r="D19" s="2" t="s">
        <v>8</v>
      </c>
      <c r="E19" s="6" t="s">
        <v>23</v>
      </c>
      <c r="F19" s="9"/>
      <c r="G19" s="8">
        <f t="shared" si="6"/>
        <v>27760</v>
      </c>
      <c r="H19" s="4">
        <f t="shared" si="5"/>
        <v>27760</v>
      </c>
      <c r="I19" s="5">
        <f t="shared" ca="1" si="7"/>
        <v>46</v>
      </c>
      <c r="J19" s="2" t="s">
        <v>10</v>
      </c>
      <c r="K19" s="2" t="s">
        <v>27</v>
      </c>
    </row>
    <row r="20" spans="1:11" ht="15.6" customHeight="1" x14ac:dyDescent="0.15">
      <c r="A20" s="3">
        <f t="shared" si="10"/>
        <v>5480</v>
      </c>
      <c r="B20" s="4">
        <f t="shared" si="8"/>
        <v>5480</v>
      </c>
      <c r="C20" s="5">
        <f t="shared" ca="1" si="9"/>
        <v>107</v>
      </c>
      <c r="D20" s="2" t="s">
        <v>9</v>
      </c>
      <c r="E20" s="6" t="s">
        <v>25</v>
      </c>
      <c r="F20" s="9"/>
      <c r="G20" s="8">
        <f t="shared" si="6"/>
        <v>28126</v>
      </c>
      <c r="H20" s="4">
        <f t="shared" si="5"/>
        <v>28126</v>
      </c>
      <c r="I20" s="5">
        <f t="shared" ca="1" si="7"/>
        <v>45</v>
      </c>
      <c r="J20" s="2" t="s">
        <v>11</v>
      </c>
      <c r="K20" s="2" t="s">
        <v>29</v>
      </c>
    </row>
    <row r="21" spans="1:11" ht="15.6" customHeight="1" x14ac:dyDescent="0.15">
      <c r="A21" s="3">
        <f t="shared" si="10"/>
        <v>5845</v>
      </c>
      <c r="B21" s="4">
        <f t="shared" si="8"/>
        <v>5845</v>
      </c>
      <c r="C21" s="5">
        <f t="shared" ca="1" si="9"/>
        <v>106</v>
      </c>
      <c r="D21" s="2" t="s">
        <v>10</v>
      </c>
      <c r="E21" s="6" t="s">
        <v>27</v>
      </c>
      <c r="F21" s="9"/>
      <c r="G21" s="8">
        <f t="shared" si="6"/>
        <v>28491</v>
      </c>
      <c r="H21" s="4">
        <f t="shared" si="5"/>
        <v>28491</v>
      </c>
      <c r="I21" s="5">
        <f t="shared" ca="1" si="7"/>
        <v>44</v>
      </c>
      <c r="J21" s="2" t="s">
        <v>12</v>
      </c>
      <c r="K21" s="2" t="s">
        <v>31</v>
      </c>
    </row>
    <row r="22" spans="1:11" ht="15.6" customHeight="1" x14ac:dyDescent="0.15">
      <c r="A22" s="3">
        <f t="shared" si="10"/>
        <v>6211</v>
      </c>
      <c r="B22" s="4">
        <f t="shared" si="8"/>
        <v>6211</v>
      </c>
      <c r="C22" s="5">
        <f t="shared" ca="1" si="9"/>
        <v>105</v>
      </c>
      <c r="D22" s="2" t="s">
        <v>11</v>
      </c>
      <c r="E22" s="6" t="s">
        <v>29</v>
      </c>
      <c r="F22" s="9"/>
      <c r="G22" s="8">
        <f t="shared" si="6"/>
        <v>28856</v>
      </c>
      <c r="H22" s="4">
        <f t="shared" si="5"/>
        <v>28856</v>
      </c>
      <c r="I22" s="5">
        <f t="shared" ca="1" si="7"/>
        <v>43</v>
      </c>
      <c r="J22" s="2" t="s">
        <v>13</v>
      </c>
      <c r="K22" s="2" t="s">
        <v>33</v>
      </c>
    </row>
    <row r="23" spans="1:11" ht="15.6" customHeight="1" x14ac:dyDescent="0.15">
      <c r="A23" s="3">
        <f t="shared" si="10"/>
        <v>6576</v>
      </c>
      <c r="B23" s="4">
        <f t="shared" si="8"/>
        <v>6576</v>
      </c>
      <c r="C23" s="5">
        <f t="shared" ca="1" si="9"/>
        <v>104</v>
      </c>
      <c r="D23" s="2" t="s">
        <v>12</v>
      </c>
      <c r="E23" s="6" t="s">
        <v>31</v>
      </c>
      <c r="F23" s="9"/>
      <c r="G23" s="8">
        <f t="shared" si="6"/>
        <v>29221</v>
      </c>
      <c r="H23" s="4">
        <f t="shared" si="5"/>
        <v>29221</v>
      </c>
      <c r="I23" s="5">
        <f t="shared" ca="1" si="7"/>
        <v>42</v>
      </c>
      <c r="J23" s="2" t="s">
        <v>14</v>
      </c>
      <c r="K23" s="2" t="s">
        <v>35</v>
      </c>
    </row>
    <row r="24" spans="1:11" ht="15.6" customHeight="1" x14ac:dyDescent="0.15">
      <c r="A24" s="3">
        <f t="shared" si="10"/>
        <v>6941</v>
      </c>
      <c r="B24" s="4">
        <f t="shared" si="8"/>
        <v>6941</v>
      </c>
      <c r="C24" s="5">
        <f t="shared" ca="1" si="9"/>
        <v>103</v>
      </c>
      <c r="D24" s="2" t="s">
        <v>13</v>
      </c>
      <c r="E24" s="6" t="s">
        <v>33</v>
      </c>
      <c r="F24" s="9"/>
      <c r="G24" s="8">
        <f t="shared" si="6"/>
        <v>29587</v>
      </c>
      <c r="H24" s="4">
        <f t="shared" si="5"/>
        <v>29587</v>
      </c>
      <c r="I24" s="5">
        <f t="shared" ca="1" si="7"/>
        <v>41</v>
      </c>
      <c r="J24" s="2" t="s">
        <v>15</v>
      </c>
      <c r="K24" s="2" t="s">
        <v>37</v>
      </c>
    </row>
    <row r="25" spans="1:11" ht="15.6" customHeight="1" x14ac:dyDescent="0.15">
      <c r="A25" s="3">
        <f t="shared" si="10"/>
        <v>7306</v>
      </c>
      <c r="B25" s="4">
        <f t="shared" si="8"/>
        <v>7306</v>
      </c>
      <c r="C25" s="5">
        <f t="shared" ca="1" si="9"/>
        <v>102</v>
      </c>
      <c r="D25" s="2" t="s">
        <v>14</v>
      </c>
      <c r="E25" s="6" t="s">
        <v>35</v>
      </c>
      <c r="F25" s="9"/>
      <c r="G25" s="8">
        <f t="shared" si="6"/>
        <v>29952</v>
      </c>
      <c r="H25" s="4">
        <f t="shared" si="5"/>
        <v>29952</v>
      </c>
      <c r="I25" s="5">
        <f t="shared" ca="1" si="7"/>
        <v>40</v>
      </c>
      <c r="J25" s="2" t="s">
        <v>16</v>
      </c>
      <c r="K25" s="2" t="s">
        <v>39</v>
      </c>
    </row>
    <row r="26" spans="1:11" ht="15.6" customHeight="1" x14ac:dyDescent="0.15">
      <c r="A26" s="3">
        <f t="shared" si="10"/>
        <v>7672</v>
      </c>
      <c r="B26" s="4">
        <f t="shared" si="8"/>
        <v>7672</v>
      </c>
      <c r="C26" s="5">
        <f t="shared" ca="1" si="9"/>
        <v>101</v>
      </c>
      <c r="D26" s="2" t="s">
        <v>15</v>
      </c>
      <c r="E26" s="6" t="s">
        <v>37</v>
      </c>
      <c r="F26" s="9"/>
      <c r="G26" s="8">
        <f t="shared" si="6"/>
        <v>30317</v>
      </c>
      <c r="H26" s="4">
        <f t="shared" si="5"/>
        <v>30317</v>
      </c>
      <c r="I26" s="5">
        <f t="shared" ca="1" si="7"/>
        <v>39</v>
      </c>
      <c r="J26" s="2" t="s">
        <v>17</v>
      </c>
      <c r="K26" s="2" t="s">
        <v>41</v>
      </c>
    </row>
    <row r="27" spans="1:11" ht="15.6" customHeight="1" x14ac:dyDescent="0.15">
      <c r="A27" s="3">
        <f t="shared" si="10"/>
        <v>8037</v>
      </c>
      <c r="B27" s="4">
        <f t="shared" si="8"/>
        <v>8037</v>
      </c>
      <c r="C27" s="5">
        <f t="shared" ca="1" si="9"/>
        <v>100</v>
      </c>
      <c r="D27" s="2" t="s">
        <v>18</v>
      </c>
      <c r="E27" s="6" t="s">
        <v>39</v>
      </c>
      <c r="F27" s="9"/>
      <c r="G27" s="8">
        <f t="shared" si="6"/>
        <v>30682</v>
      </c>
      <c r="H27" s="4">
        <f t="shared" si="5"/>
        <v>30682</v>
      </c>
      <c r="I27" s="5">
        <f t="shared" ca="1" si="7"/>
        <v>38</v>
      </c>
      <c r="J27" s="2" t="s">
        <v>4</v>
      </c>
      <c r="K27" s="2" t="s">
        <v>19</v>
      </c>
    </row>
    <row r="28" spans="1:11" ht="15.6" customHeight="1" x14ac:dyDescent="0.15">
      <c r="A28" s="3">
        <f t="shared" si="10"/>
        <v>8402</v>
      </c>
      <c r="B28" s="4">
        <f t="shared" si="8"/>
        <v>8402</v>
      </c>
      <c r="C28" s="5">
        <f t="shared" ca="1" si="9"/>
        <v>99</v>
      </c>
      <c r="D28" s="2" t="s">
        <v>17</v>
      </c>
      <c r="E28" s="6" t="s">
        <v>41</v>
      </c>
      <c r="F28" s="9"/>
      <c r="G28" s="8">
        <f t="shared" si="6"/>
        <v>31048</v>
      </c>
      <c r="H28" s="4">
        <f t="shared" si="5"/>
        <v>31048</v>
      </c>
      <c r="I28" s="5">
        <f t="shared" ca="1" si="7"/>
        <v>37</v>
      </c>
      <c r="J28" s="2" t="s">
        <v>6</v>
      </c>
      <c r="K28" s="2" t="s">
        <v>21</v>
      </c>
    </row>
    <row r="29" spans="1:11" ht="15.6" customHeight="1" x14ac:dyDescent="0.15">
      <c r="A29" s="3">
        <f t="shared" si="10"/>
        <v>8767</v>
      </c>
      <c r="B29" s="4">
        <f t="shared" si="8"/>
        <v>8767</v>
      </c>
      <c r="C29" s="5">
        <f t="shared" ca="1" si="9"/>
        <v>98</v>
      </c>
      <c r="D29" s="2" t="s">
        <v>4</v>
      </c>
      <c r="E29" s="6" t="s">
        <v>19</v>
      </c>
      <c r="F29" s="9"/>
      <c r="G29" s="8">
        <f t="shared" si="6"/>
        <v>31413</v>
      </c>
      <c r="H29" s="4">
        <f t="shared" si="5"/>
        <v>31413</v>
      </c>
      <c r="I29" s="5">
        <f t="shared" ca="1" si="7"/>
        <v>36</v>
      </c>
      <c r="J29" s="2" t="s">
        <v>8</v>
      </c>
      <c r="K29" s="2" t="s">
        <v>23</v>
      </c>
    </row>
    <row r="30" spans="1:11" ht="15.6" customHeight="1" x14ac:dyDescent="0.15">
      <c r="A30" s="3">
        <f t="shared" si="10"/>
        <v>9133</v>
      </c>
      <c r="B30" s="4">
        <f t="shared" si="8"/>
        <v>9133</v>
      </c>
      <c r="C30" s="5">
        <f t="shared" ca="1" si="9"/>
        <v>97</v>
      </c>
      <c r="D30" s="2" t="s">
        <v>6</v>
      </c>
      <c r="E30" s="6" t="s">
        <v>21</v>
      </c>
      <c r="F30" s="9"/>
      <c r="G30" s="8">
        <f t="shared" si="6"/>
        <v>31778</v>
      </c>
      <c r="H30" s="4">
        <f t="shared" si="5"/>
        <v>31778</v>
      </c>
      <c r="I30" s="5">
        <f t="shared" ca="1" si="7"/>
        <v>35</v>
      </c>
      <c r="J30" s="2" t="s">
        <v>9</v>
      </c>
      <c r="K30" s="2" t="s">
        <v>25</v>
      </c>
    </row>
    <row r="31" spans="1:11" ht="15.6" customHeight="1" x14ac:dyDescent="0.15">
      <c r="A31" s="14">
        <f t="shared" si="10"/>
        <v>9498</v>
      </c>
      <c r="B31" s="11">
        <f t="shared" si="8"/>
        <v>9498</v>
      </c>
      <c r="C31" s="12">
        <f t="shared" ca="1" si="9"/>
        <v>96</v>
      </c>
      <c r="D31" s="13" t="s">
        <v>8</v>
      </c>
      <c r="E31" s="15" t="s">
        <v>23</v>
      </c>
      <c r="F31" s="9"/>
      <c r="G31" s="8">
        <f t="shared" si="6"/>
        <v>32143</v>
      </c>
      <c r="H31" s="4">
        <f t="shared" si="5"/>
        <v>32143</v>
      </c>
      <c r="I31" s="5">
        <f t="shared" ca="1" si="7"/>
        <v>34</v>
      </c>
      <c r="J31" s="2" t="s">
        <v>10</v>
      </c>
      <c r="K31" s="2" t="s">
        <v>27</v>
      </c>
    </row>
    <row r="32" spans="1:11" ht="15.6" customHeight="1" x14ac:dyDescent="0.15">
      <c r="A32" s="3">
        <f>EDATE(A31-6,12)</f>
        <v>9857</v>
      </c>
      <c r="B32" s="4">
        <f t="shared" si="8"/>
        <v>9857</v>
      </c>
      <c r="C32" s="5">
        <f ca="1">DATEDIF(A31,$B$2,"y")</f>
        <v>96</v>
      </c>
      <c r="D32" s="2" t="s">
        <v>8</v>
      </c>
      <c r="E32" s="6" t="s">
        <v>23</v>
      </c>
      <c r="F32" s="9"/>
      <c r="G32" s="10">
        <f t="shared" si="6"/>
        <v>32509</v>
      </c>
      <c r="H32" s="11">
        <f t="shared" si="5"/>
        <v>32509</v>
      </c>
      <c r="I32" s="12">
        <f t="shared" ca="1" si="7"/>
        <v>33</v>
      </c>
      <c r="J32" s="13" t="s">
        <v>11</v>
      </c>
      <c r="K32" s="13" t="s">
        <v>29</v>
      </c>
    </row>
    <row r="33" spans="1:11" ht="15.6" customHeight="1" x14ac:dyDescent="0.15">
      <c r="A33" s="3">
        <f>EDATE(A31,12)</f>
        <v>9863</v>
      </c>
      <c r="B33" s="4">
        <f t="shared" si="8"/>
        <v>9863</v>
      </c>
      <c r="C33" s="5">
        <f t="shared" ref="C33:C68" ca="1" si="11">DATEDIF(A33,$B$2,"y")</f>
        <v>95</v>
      </c>
      <c r="D33" s="2" t="s">
        <v>9</v>
      </c>
      <c r="E33" s="6" t="s">
        <v>25</v>
      </c>
      <c r="F33" s="9"/>
      <c r="G33" s="8">
        <f>EDATE(G31+7,12)</f>
        <v>32516</v>
      </c>
      <c r="H33" s="4">
        <f t="shared" si="5"/>
        <v>32516</v>
      </c>
      <c r="I33" s="5">
        <f t="shared" ref="I33" ca="1" si="12">DATEDIF(G33,$B$2,"y")</f>
        <v>33</v>
      </c>
      <c r="J33" s="2" t="s">
        <v>11</v>
      </c>
      <c r="K33" s="2" t="s">
        <v>29</v>
      </c>
    </row>
    <row r="34" spans="1:11" ht="15.6" customHeight="1" x14ac:dyDescent="0.15">
      <c r="A34" s="3">
        <f t="shared" ref="A34:A68" si="13">EDATE(A33,12)</f>
        <v>10228</v>
      </c>
      <c r="B34" s="4">
        <f t="shared" si="8"/>
        <v>10228</v>
      </c>
      <c r="C34" s="5">
        <f t="shared" ca="1" si="11"/>
        <v>94</v>
      </c>
      <c r="D34" s="2" t="s">
        <v>10</v>
      </c>
      <c r="E34" s="6" t="s">
        <v>27</v>
      </c>
      <c r="F34" s="9"/>
      <c r="G34" s="8">
        <f>EDATE(G32,12)</f>
        <v>32874</v>
      </c>
      <c r="H34" s="4">
        <f t="shared" si="5"/>
        <v>32874</v>
      </c>
      <c r="I34" s="5">
        <f t="shared" ref="I34:I63" ca="1" si="14">DATEDIF(G34,$B$2,"y")</f>
        <v>32</v>
      </c>
      <c r="J34" s="2" t="s">
        <v>12</v>
      </c>
      <c r="K34" s="2" t="s">
        <v>31</v>
      </c>
    </row>
    <row r="35" spans="1:11" ht="15.6" customHeight="1" x14ac:dyDescent="0.15">
      <c r="A35" s="3">
        <f t="shared" si="13"/>
        <v>10594</v>
      </c>
      <c r="B35" s="4">
        <f t="shared" si="8"/>
        <v>10594</v>
      </c>
      <c r="C35" s="5">
        <f t="shared" ca="1" si="11"/>
        <v>93</v>
      </c>
      <c r="D35" s="2" t="s">
        <v>11</v>
      </c>
      <c r="E35" s="6" t="s">
        <v>29</v>
      </c>
      <c r="F35" s="9"/>
      <c r="G35" s="8">
        <f t="shared" ref="G35:G63" si="15">EDATE(G34,12)</f>
        <v>33239</v>
      </c>
      <c r="H35" s="4">
        <f t="shared" si="5"/>
        <v>33239</v>
      </c>
      <c r="I35" s="5">
        <f t="shared" ca="1" si="14"/>
        <v>31</v>
      </c>
      <c r="J35" s="2" t="s">
        <v>13</v>
      </c>
      <c r="K35" s="2" t="s">
        <v>33</v>
      </c>
    </row>
    <row r="36" spans="1:11" ht="15.6" customHeight="1" x14ac:dyDescent="0.15">
      <c r="A36" s="3">
        <f t="shared" si="13"/>
        <v>10959</v>
      </c>
      <c r="B36" s="4">
        <f t="shared" si="8"/>
        <v>10959</v>
      </c>
      <c r="C36" s="5">
        <f t="shared" ca="1" si="11"/>
        <v>92</v>
      </c>
      <c r="D36" s="2" t="s">
        <v>12</v>
      </c>
      <c r="E36" s="6" t="s">
        <v>31</v>
      </c>
      <c r="F36" s="9"/>
      <c r="G36" s="8">
        <f t="shared" si="15"/>
        <v>33604</v>
      </c>
      <c r="H36" s="4">
        <f t="shared" si="5"/>
        <v>33604</v>
      </c>
      <c r="I36" s="5">
        <f t="shared" ca="1" si="14"/>
        <v>30</v>
      </c>
      <c r="J36" s="2" t="s">
        <v>14</v>
      </c>
      <c r="K36" s="2" t="s">
        <v>35</v>
      </c>
    </row>
    <row r="37" spans="1:11" ht="15.6" customHeight="1" x14ac:dyDescent="0.15">
      <c r="A37" s="3">
        <f t="shared" si="13"/>
        <v>11324</v>
      </c>
      <c r="B37" s="4">
        <f t="shared" si="8"/>
        <v>11324</v>
      </c>
      <c r="C37" s="5">
        <f t="shared" ca="1" si="11"/>
        <v>91</v>
      </c>
      <c r="D37" s="2" t="s">
        <v>13</v>
      </c>
      <c r="E37" s="6" t="s">
        <v>33</v>
      </c>
      <c r="F37" s="9"/>
      <c r="G37" s="8">
        <f t="shared" si="15"/>
        <v>33970</v>
      </c>
      <c r="H37" s="4">
        <f t="shared" si="5"/>
        <v>33970</v>
      </c>
      <c r="I37" s="5">
        <f t="shared" ca="1" si="14"/>
        <v>29</v>
      </c>
      <c r="J37" s="2" t="s">
        <v>15</v>
      </c>
      <c r="K37" s="2" t="s">
        <v>37</v>
      </c>
    </row>
    <row r="38" spans="1:11" ht="15.6" customHeight="1" x14ac:dyDescent="0.15">
      <c r="A38" s="3">
        <f t="shared" si="13"/>
        <v>11689</v>
      </c>
      <c r="B38" s="4">
        <f t="shared" si="8"/>
        <v>11689</v>
      </c>
      <c r="C38" s="5">
        <f t="shared" ca="1" si="11"/>
        <v>90</v>
      </c>
      <c r="D38" s="2" t="s">
        <v>14</v>
      </c>
      <c r="E38" s="6" t="s">
        <v>35</v>
      </c>
      <c r="F38" s="9"/>
      <c r="G38" s="8">
        <f t="shared" si="15"/>
        <v>34335</v>
      </c>
      <c r="H38" s="4">
        <f t="shared" si="5"/>
        <v>34335</v>
      </c>
      <c r="I38" s="5">
        <f t="shared" ca="1" si="14"/>
        <v>28</v>
      </c>
      <c r="J38" s="2" t="s">
        <v>16</v>
      </c>
      <c r="K38" s="2" t="s">
        <v>39</v>
      </c>
    </row>
    <row r="39" spans="1:11" ht="15.6" customHeight="1" x14ac:dyDescent="0.15">
      <c r="A39" s="3">
        <f t="shared" si="13"/>
        <v>12055</v>
      </c>
      <c r="B39" s="4">
        <f t="shared" si="8"/>
        <v>12055</v>
      </c>
      <c r="C39" s="5">
        <f t="shared" ca="1" si="11"/>
        <v>89</v>
      </c>
      <c r="D39" s="2" t="s">
        <v>15</v>
      </c>
      <c r="E39" s="6" t="s">
        <v>37</v>
      </c>
      <c r="F39" s="9"/>
      <c r="G39" s="8">
        <f t="shared" si="15"/>
        <v>34700</v>
      </c>
      <c r="H39" s="4">
        <f t="shared" si="5"/>
        <v>34700</v>
      </c>
      <c r="I39" s="5">
        <f t="shared" ca="1" si="14"/>
        <v>27</v>
      </c>
      <c r="J39" s="2" t="s">
        <v>17</v>
      </c>
      <c r="K39" s="2" t="s">
        <v>41</v>
      </c>
    </row>
    <row r="40" spans="1:11" ht="15.6" customHeight="1" x14ac:dyDescent="0.15">
      <c r="A40" s="3">
        <f t="shared" si="13"/>
        <v>12420</v>
      </c>
      <c r="B40" s="4">
        <f t="shared" si="8"/>
        <v>12420</v>
      </c>
      <c r="C40" s="5">
        <f t="shared" ca="1" si="11"/>
        <v>88</v>
      </c>
      <c r="D40" s="2" t="s">
        <v>16</v>
      </c>
      <c r="E40" s="6" t="s">
        <v>39</v>
      </c>
      <c r="F40" s="9"/>
      <c r="G40" s="8">
        <f t="shared" si="15"/>
        <v>35065</v>
      </c>
      <c r="H40" s="4">
        <f t="shared" ref="H40:H68" si="16">G40</f>
        <v>35065</v>
      </c>
      <c r="I40" s="5">
        <f t="shared" ca="1" si="14"/>
        <v>26</v>
      </c>
      <c r="J40" s="2" t="s">
        <v>4</v>
      </c>
      <c r="K40" s="2" t="s">
        <v>19</v>
      </c>
    </row>
    <row r="41" spans="1:11" ht="15.6" customHeight="1" x14ac:dyDescent="0.15">
      <c r="A41" s="3">
        <f t="shared" si="13"/>
        <v>12785</v>
      </c>
      <c r="B41" s="4">
        <f t="shared" si="8"/>
        <v>12785</v>
      </c>
      <c r="C41" s="5">
        <f t="shared" ca="1" si="11"/>
        <v>87</v>
      </c>
      <c r="D41" s="2" t="s">
        <v>17</v>
      </c>
      <c r="E41" s="6" t="s">
        <v>41</v>
      </c>
      <c r="F41" s="9"/>
      <c r="G41" s="8">
        <f t="shared" si="15"/>
        <v>35431</v>
      </c>
      <c r="H41" s="4">
        <f t="shared" si="16"/>
        <v>35431</v>
      </c>
      <c r="I41" s="5">
        <f t="shared" ca="1" si="14"/>
        <v>25</v>
      </c>
      <c r="J41" s="2" t="s">
        <v>6</v>
      </c>
      <c r="K41" s="2" t="s">
        <v>21</v>
      </c>
    </row>
    <row r="42" spans="1:11" ht="15.6" customHeight="1" x14ac:dyDescent="0.15">
      <c r="A42" s="3">
        <f t="shared" si="13"/>
        <v>13150</v>
      </c>
      <c r="B42" s="4">
        <f t="shared" si="8"/>
        <v>13150</v>
      </c>
      <c r="C42" s="5">
        <f t="shared" ca="1" si="11"/>
        <v>86</v>
      </c>
      <c r="D42" s="2" t="s">
        <v>4</v>
      </c>
      <c r="E42" s="6" t="s">
        <v>19</v>
      </c>
      <c r="F42" s="9"/>
      <c r="G42" s="8">
        <f t="shared" si="15"/>
        <v>35796</v>
      </c>
      <c r="H42" s="4">
        <f t="shared" si="16"/>
        <v>35796</v>
      </c>
      <c r="I42" s="5">
        <f t="shared" ca="1" si="14"/>
        <v>24</v>
      </c>
      <c r="J42" s="2" t="s">
        <v>8</v>
      </c>
      <c r="K42" s="2" t="s">
        <v>23</v>
      </c>
    </row>
    <row r="43" spans="1:11" ht="15.6" customHeight="1" x14ac:dyDescent="0.15">
      <c r="A43" s="3">
        <f t="shared" si="13"/>
        <v>13516</v>
      </c>
      <c r="B43" s="4">
        <f t="shared" si="8"/>
        <v>13516</v>
      </c>
      <c r="C43" s="5">
        <f t="shared" ca="1" si="11"/>
        <v>85</v>
      </c>
      <c r="D43" s="2" t="s">
        <v>6</v>
      </c>
      <c r="E43" s="6" t="s">
        <v>21</v>
      </c>
      <c r="F43" s="9"/>
      <c r="G43" s="8">
        <f t="shared" si="15"/>
        <v>36161</v>
      </c>
      <c r="H43" s="4">
        <f t="shared" si="16"/>
        <v>36161</v>
      </c>
      <c r="I43" s="5">
        <f t="shared" ca="1" si="14"/>
        <v>23</v>
      </c>
      <c r="J43" s="2" t="s">
        <v>9</v>
      </c>
      <c r="K43" s="2" t="s">
        <v>25</v>
      </c>
    </row>
    <row r="44" spans="1:11" ht="15.6" customHeight="1" x14ac:dyDescent="0.15">
      <c r="A44" s="3">
        <f t="shared" si="13"/>
        <v>13881</v>
      </c>
      <c r="B44" s="4">
        <f t="shared" si="8"/>
        <v>13881</v>
      </c>
      <c r="C44" s="5">
        <f t="shared" ca="1" si="11"/>
        <v>84</v>
      </c>
      <c r="D44" s="2" t="s">
        <v>8</v>
      </c>
      <c r="E44" s="6" t="s">
        <v>23</v>
      </c>
      <c r="F44" s="9"/>
      <c r="G44" s="8">
        <f t="shared" si="15"/>
        <v>36526</v>
      </c>
      <c r="H44" s="4">
        <f t="shared" si="16"/>
        <v>36526</v>
      </c>
      <c r="I44" s="5">
        <f t="shared" ca="1" si="14"/>
        <v>22</v>
      </c>
      <c r="J44" s="2" t="s">
        <v>10</v>
      </c>
      <c r="K44" s="2" t="s">
        <v>27</v>
      </c>
    </row>
    <row r="45" spans="1:11" ht="15.6" customHeight="1" x14ac:dyDescent="0.15">
      <c r="A45" s="3">
        <f t="shared" si="13"/>
        <v>14246</v>
      </c>
      <c r="B45" s="4">
        <f t="shared" si="8"/>
        <v>14246</v>
      </c>
      <c r="C45" s="5">
        <f t="shared" ca="1" si="11"/>
        <v>83</v>
      </c>
      <c r="D45" s="2" t="s">
        <v>9</v>
      </c>
      <c r="E45" s="6" t="s">
        <v>25</v>
      </c>
      <c r="F45" s="9"/>
      <c r="G45" s="8">
        <f t="shared" si="15"/>
        <v>36892</v>
      </c>
      <c r="H45" s="4">
        <f t="shared" si="16"/>
        <v>36892</v>
      </c>
      <c r="I45" s="5">
        <f t="shared" ca="1" si="14"/>
        <v>21</v>
      </c>
      <c r="J45" s="2" t="s">
        <v>11</v>
      </c>
      <c r="K45" s="2" t="s">
        <v>29</v>
      </c>
    </row>
    <row r="46" spans="1:11" ht="15.6" customHeight="1" x14ac:dyDescent="0.15">
      <c r="A46" s="3">
        <f t="shared" si="13"/>
        <v>14611</v>
      </c>
      <c r="B46" s="4">
        <f t="shared" si="8"/>
        <v>14611</v>
      </c>
      <c r="C46" s="5">
        <f t="shared" ca="1" si="11"/>
        <v>82</v>
      </c>
      <c r="D46" s="2" t="s">
        <v>10</v>
      </c>
      <c r="E46" s="6" t="s">
        <v>27</v>
      </c>
      <c r="F46" s="9"/>
      <c r="G46" s="8">
        <f t="shared" si="15"/>
        <v>37257</v>
      </c>
      <c r="H46" s="4">
        <f t="shared" si="16"/>
        <v>37257</v>
      </c>
      <c r="I46" s="5">
        <f t="shared" ca="1" si="14"/>
        <v>20</v>
      </c>
      <c r="J46" s="2" t="s">
        <v>12</v>
      </c>
      <c r="K46" s="2" t="s">
        <v>31</v>
      </c>
    </row>
    <row r="47" spans="1:11" ht="15.6" customHeight="1" x14ac:dyDescent="0.15">
      <c r="A47" s="3">
        <f t="shared" si="13"/>
        <v>14977</v>
      </c>
      <c r="B47" s="4">
        <f t="shared" si="8"/>
        <v>14977</v>
      </c>
      <c r="C47" s="5">
        <f t="shared" ca="1" si="11"/>
        <v>81</v>
      </c>
      <c r="D47" s="2" t="s">
        <v>11</v>
      </c>
      <c r="E47" s="6" t="s">
        <v>29</v>
      </c>
      <c r="F47" s="9"/>
      <c r="G47" s="8">
        <f t="shared" si="15"/>
        <v>37622</v>
      </c>
      <c r="H47" s="4">
        <f t="shared" si="16"/>
        <v>37622</v>
      </c>
      <c r="I47" s="5">
        <f t="shared" ca="1" si="14"/>
        <v>19</v>
      </c>
      <c r="J47" s="2" t="s">
        <v>13</v>
      </c>
      <c r="K47" s="2" t="s">
        <v>33</v>
      </c>
    </row>
    <row r="48" spans="1:11" ht="15.6" customHeight="1" x14ac:dyDescent="0.15">
      <c r="A48" s="3">
        <f t="shared" si="13"/>
        <v>15342</v>
      </c>
      <c r="B48" s="4">
        <f t="shared" si="8"/>
        <v>15342</v>
      </c>
      <c r="C48" s="5">
        <f t="shared" ca="1" si="11"/>
        <v>80</v>
      </c>
      <c r="D48" s="2" t="s">
        <v>12</v>
      </c>
      <c r="E48" s="6" t="s">
        <v>31</v>
      </c>
      <c r="F48" s="9"/>
      <c r="G48" s="8">
        <f t="shared" si="15"/>
        <v>37987</v>
      </c>
      <c r="H48" s="4">
        <f t="shared" si="16"/>
        <v>37987</v>
      </c>
      <c r="I48" s="5">
        <f t="shared" ca="1" si="14"/>
        <v>18</v>
      </c>
      <c r="J48" s="2" t="s">
        <v>14</v>
      </c>
      <c r="K48" s="2" t="s">
        <v>35</v>
      </c>
    </row>
    <row r="49" spans="1:11" ht="15.6" customHeight="1" x14ac:dyDescent="0.15">
      <c r="A49" s="3">
        <f t="shared" si="13"/>
        <v>15707</v>
      </c>
      <c r="B49" s="4">
        <f t="shared" si="8"/>
        <v>15707</v>
      </c>
      <c r="C49" s="5">
        <f t="shared" ca="1" si="11"/>
        <v>79</v>
      </c>
      <c r="D49" s="2" t="s">
        <v>13</v>
      </c>
      <c r="E49" s="6" t="s">
        <v>33</v>
      </c>
      <c r="F49" s="9"/>
      <c r="G49" s="8">
        <f t="shared" si="15"/>
        <v>38353</v>
      </c>
      <c r="H49" s="4">
        <f t="shared" si="16"/>
        <v>38353</v>
      </c>
      <c r="I49" s="5">
        <f t="shared" ca="1" si="14"/>
        <v>17</v>
      </c>
      <c r="J49" s="2" t="s">
        <v>15</v>
      </c>
      <c r="K49" s="2" t="s">
        <v>37</v>
      </c>
    </row>
    <row r="50" spans="1:11" ht="15.6" customHeight="1" x14ac:dyDescent="0.15">
      <c r="A50" s="3">
        <f t="shared" si="13"/>
        <v>16072</v>
      </c>
      <c r="B50" s="4">
        <f t="shared" ref="B50:B68" si="17">A50</f>
        <v>16072</v>
      </c>
      <c r="C50" s="5">
        <f t="shared" ca="1" si="11"/>
        <v>78</v>
      </c>
      <c r="D50" s="2" t="s">
        <v>14</v>
      </c>
      <c r="E50" s="6" t="s">
        <v>35</v>
      </c>
      <c r="F50" s="9"/>
      <c r="G50" s="8">
        <f t="shared" si="15"/>
        <v>38718</v>
      </c>
      <c r="H50" s="4">
        <f t="shared" si="16"/>
        <v>38718</v>
      </c>
      <c r="I50" s="5">
        <f t="shared" ca="1" si="14"/>
        <v>16</v>
      </c>
      <c r="J50" s="2" t="s">
        <v>16</v>
      </c>
      <c r="K50" s="2" t="s">
        <v>39</v>
      </c>
    </row>
    <row r="51" spans="1:11" ht="15.6" customHeight="1" x14ac:dyDescent="0.15">
      <c r="A51" s="3">
        <f t="shared" si="13"/>
        <v>16438</v>
      </c>
      <c r="B51" s="4">
        <f t="shared" si="17"/>
        <v>16438</v>
      </c>
      <c r="C51" s="5">
        <f t="shared" ca="1" si="11"/>
        <v>77</v>
      </c>
      <c r="D51" s="2" t="s">
        <v>15</v>
      </c>
      <c r="E51" s="6" t="s">
        <v>37</v>
      </c>
      <c r="F51" s="9"/>
      <c r="G51" s="8">
        <f t="shared" si="15"/>
        <v>39083</v>
      </c>
      <c r="H51" s="4">
        <f t="shared" si="16"/>
        <v>39083</v>
      </c>
      <c r="I51" s="5">
        <f t="shared" ca="1" si="14"/>
        <v>15</v>
      </c>
      <c r="J51" s="2" t="s">
        <v>17</v>
      </c>
      <c r="K51" s="2" t="s">
        <v>41</v>
      </c>
    </row>
    <row r="52" spans="1:11" ht="15.6" customHeight="1" x14ac:dyDescent="0.15">
      <c r="A52" s="3">
        <f t="shared" si="13"/>
        <v>16803</v>
      </c>
      <c r="B52" s="4">
        <f t="shared" si="17"/>
        <v>16803</v>
      </c>
      <c r="C52" s="5">
        <f t="shared" ca="1" si="11"/>
        <v>76</v>
      </c>
      <c r="D52" s="2" t="s">
        <v>16</v>
      </c>
      <c r="E52" s="6" t="s">
        <v>39</v>
      </c>
      <c r="F52" s="9"/>
      <c r="G52" s="8">
        <f t="shared" si="15"/>
        <v>39448</v>
      </c>
      <c r="H52" s="4">
        <f t="shared" si="16"/>
        <v>39448</v>
      </c>
      <c r="I52" s="5">
        <f t="shared" ca="1" si="14"/>
        <v>14</v>
      </c>
      <c r="J52" s="2" t="s">
        <v>4</v>
      </c>
      <c r="K52" s="2" t="s">
        <v>19</v>
      </c>
    </row>
    <row r="53" spans="1:11" ht="15.6" customHeight="1" x14ac:dyDescent="0.15">
      <c r="A53" s="3">
        <f t="shared" si="13"/>
        <v>17168</v>
      </c>
      <c r="B53" s="4">
        <f t="shared" si="17"/>
        <v>17168</v>
      </c>
      <c r="C53" s="5">
        <f t="shared" ca="1" si="11"/>
        <v>75</v>
      </c>
      <c r="D53" s="2" t="s">
        <v>17</v>
      </c>
      <c r="E53" s="6" t="s">
        <v>41</v>
      </c>
      <c r="F53" s="9"/>
      <c r="G53" s="8">
        <f t="shared" si="15"/>
        <v>39814</v>
      </c>
      <c r="H53" s="4">
        <f t="shared" si="16"/>
        <v>39814</v>
      </c>
      <c r="I53" s="5">
        <f t="shared" ca="1" si="14"/>
        <v>13</v>
      </c>
      <c r="J53" s="2" t="s">
        <v>6</v>
      </c>
      <c r="K53" s="2" t="s">
        <v>21</v>
      </c>
    </row>
    <row r="54" spans="1:11" ht="15.6" customHeight="1" x14ac:dyDescent="0.15">
      <c r="A54" s="3">
        <f t="shared" si="13"/>
        <v>17533</v>
      </c>
      <c r="B54" s="4">
        <f t="shared" si="17"/>
        <v>17533</v>
      </c>
      <c r="C54" s="5">
        <f t="shared" ca="1" si="11"/>
        <v>74</v>
      </c>
      <c r="D54" s="2" t="s">
        <v>4</v>
      </c>
      <c r="E54" s="6" t="s">
        <v>19</v>
      </c>
      <c r="F54" s="9"/>
      <c r="G54" s="8">
        <f t="shared" si="15"/>
        <v>40179</v>
      </c>
      <c r="H54" s="4">
        <f t="shared" si="16"/>
        <v>40179</v>
      </c>
      <c r="I54" s="5">
        <f t="shared" ca="1" si="14"/>
        <v>12</v>
      </c>
      <c r="J54" s="2" t="s">
        <v>8</v>
      </c>
      <c r="K54" s="2" t="s">
        <v>23</v>
      </c>
    </row>
    <row r="55" spans="1:11" ht="15.6" customHeight="1" x14ac:dyDescent="0.15">
      <c r="A55" s="3">
        <f t="shared" si="13"/>
        <v>17899</v>
      </c>
      <c r="B55" s="4">
        <f t="shared" si="17"/>
        <v>17899</v>
      </c>
      <c r="C55" s="5">
        <f t="shared" ca="1" si="11"/>
        <v>73</v>
      </c>
      <c r="D55" s="2" t="s">
        <v>6</v>
      </c>
      <c r="E55" s="6" t="s">
        <v>21</v>
      </c>
      <c r="F55" s="9"/>
      <c r="G55" s="8">
        <f t="shared" si="15"/>
        <v>40544</v>
      </c>
      <c r="H55" s="4">
        <f t="shared" si="16"/>
        <v>40544</v>
      </c>
      <c r="I55" s="5">
        <f t="shared" ca="1" si="14"/>
        <v>11</v>
      </c>
      <c r="J55" s="2" t="s">
        <v>9</v>
      </c>
      <c r="K55" s="2" t="s">
        <v>25</v>
      </c>
    </row>
    <row r="56" spans="1:11" ht="15.6" customHeight="1" x14ac:dyDescent="0.15">
      <c r="A56" s="3">
        <f t="shared" si="13"/>
        <v>18264</v>
      </c>
      <c r="B56" s="4">
        <f t="shared" si="17"/>
        <v>18264</v>
      </c>
      <c r="C56" s="5">
        <f t="shared" ca="1" si="11"/>
        <v>72</v>
      </c>
      <c r="D56" s="2" t="s">
        <v>8</v>
      </c>
      <c r="E56" s="6" t="s">
        <v>23</v>
      </c>
      <c r="F56" s="9"/>
      <c r="G56" s="8">
        <f t="shared" si="15"/>
        <v>40909</v>
      </c>
      <c r="H56" s="4">
        <f t="shared" si="16"/>
        <v>40909</v>
      </c>
      <c r="I56" s="5">
        <f t="shared" ca="1" si="14"/>
        <v>10</v>
      </c>
      <c r="J56" s="2" t="s">
        <v>10</v>
      </c>
      <c r="K56" s="2" t="s">
        <v>27</v>
      </c>
    </row>
    <row r="57" spans="1:11" ht="15.6" customHeight="1" x14ac:dyDescent="0.15">
      <c r="A57" s="3">
        <f t="shared" si="13"/>
        <v>18629</v>
      </c>
      <c r="B57" s="4">
        <f t="shared" si="17"/>
        <v>18629</v>
      </c>
      <c r="C57" s="5">
        <f t="shared" ca="1" si="11"/>
        <v>71</v>
      </c>
      <c r="D57" s="2" t="s">
        <v>9</v>
      </c>
      <c r="E57" s="6" t="s">
        <v>25</v>
      </c>
      <c r="F57" s="9"/>
      <c r="G57" s="8">
        <f t="shared" si="15"/>
        <v>41275</v>
      </c>
      <c r="H57" s="4">
        <f t="shared" si="16"/>
        <v>41275</v>
      </c>
      <c r="I57" s="5">
        <f t="shared" ca="1" si="14"/>
        <v>9</v>
      </c>
      <c r="J57" s="2" t="s">
        <v>11</v>
      </c>
      <c r="K57" s="2" t="s">
        <v>29</v>
      </c>
    </row>
    <row r="58" spans="1:11" ht="15.6" customHeight="1" x14ac:dyDescent="0.15">
      <c r="A58" s="3">
        <f t="shared" si="13"/>
        <v>18994</v>
      </c>
      <c r="B58" s="4">
        <f t="shared" si="17"/>
        <v>18994</v>
      </c>
      <c r="C58" s="5">
        <f t="shared" ca="1" si="11"/>
        <v>70</v>
      </c>
      <c r="D58" s="2" t="s">
        <v>10</v>
      </c>
      <c r="E58" s="6" t="s">
        <v>27</v>
      </c>
      <c r="F58" s="9"/>
      <c r="G58" s="8">
        <f t="shared" si="15"/>
        <v>41640</v>
      </c>
      <c r="H58" s="4">
        <f t="shared" si="16"/>
        <v>41640</v>
      </c>
      <c r="I58" s="5">
        <f t="shared" ca="1" si="14"/>
        <v>8</v>
      </c>
      <c r="J58" s="2" t="s">
        <v>12</v>
      </c>
      <c r="K58" s="2" t="s">
        <v>31</v>
      </c>
    </row>
    <row r="59" spans="1:11" ht="15.6" customHeight="1" x14ac:dyDescent="0.15">
      <c r="A59" s="3">
        <f t="shared" si="13"/>
        <v>19360</v>
      </c>
      <c r="B59" s="4">
        <f t="shared" si="17"/>
        <v>19360</v>
      </c>
      <c r="C59" s="5">
        <f t="shared" ca="1" si="11"/>
        <v>69</v>
      </c>
      <c r="D59" s="2" t="s">
        <v>11</v>
      </c>
      <c r="E59" s="6" t="s">
        <v>29</v>
      </c>
      <c r="F59" s="9"/>
      <c r="G59" s="8">
        <f t="shared" si="15"/>
        <v>42005</v>
      </c>
      <c r="H59" s="4">
        <f t="shared" si="16"/>
        <v>42005</v>
      </c>
      <c r="I59" s="5">
        <f t="shared" ca="1" si="14"/>
        <v>7</v>
      </c>
      <c r="J59" s="2" t="s">
        <v>13</v>
      </c>
      <c r="K59" s="2" t="s">
        <v>33</v>
      </c>
    </row>
    <row r="60" spans="1:11" ht="15.6" customHeight="1" x14ac:dyDescent="0.15">
      <c r="A60" s="3">
        <f t="shared" si="13"/>
        <v>19725</v>
      </c>
      <c r="B60" s="4">
        <f t="shared" si="17"/>
        <v>19725</v>
      </c>
      <c r="C60" s="5">
        <f t="shared" ca="1" si="11"/>
        <v>68</v>
      </c>
      <c r="D60" s="2" t="s">
        <v>12</v>
      </c>
      <c r="E60" s="6" t="s">
        <v>31</v>
      </c>
      <c r="F60" s="9"/>
      <c r="G60" s="8">
        <f t="shared" si="15"/>
        <v>42370</v>
      </c>
      <c r="H60" s="4">
        <f t="shared" si="16"/>
        <v>42370</v>
      </c>
      <c r="I60" s="5">
        <f t="shared" ca="1" si="14"/>
        <v>6</v>
      </c>
      <c r="J60" s="2" t="s">
        <v>14</v>
      </c>
      <c r="K60" s="2" t="s">
        <v>35</v>
      </c>
    </row>
    <row r="61" spans="1:11" ht="15.6" customHeight="1" x14ac:dyDescent="0.15">
      <c r="A61" s="3">
        <f t="shared" si="13"/>
        <v>20090</v>
      </c>
      <c r="B61" s="4">
        <f t="shared" si="17"/>
        <v>20090</v>
      </c>
      <c r="C61" s="5">
        <f t="shared" ca="1" si="11"/>
        <v>67</v>
      </c>
      <c r="D61" s="2" t="s">
        <v>13</v>
      </c>
      <c r="E61" s="6" t="s">
        <v>33</v>
      </c>
      <c r="F61" s="9"/>
      <c r="G61" s="8">
        <f t="shared" si="15"/>
        <v>42736</v>
      </c>
      <c r="H61" s="4">
        <f t="shared" si="16"/>
        <v>42736</v>
      </c>
      <c r="I61" s="5">
        <f t="shared" ca="1" si="14"/>
        <v>5</v>
      </c>
      <c r="J61" s="2" t="s">
        <v>15</v>
      </c>
      <c r="K61" s="2" t="s">
        <v>37</v>
      </c>
    </row>
    <row r="62" spans="1:11" ht="15.6" customHeight="1" x14ac:dyDescent="0.15">
      <c r="A62" s="3">
        <f t="shared" si="13"/>
        <v>20455</v>
      </c>
      <c r="B62" s="4">
        <f t="shared" si="17"/>
        <v>20455</v>
      </c>
      <c r="C62" s="5">
        <f t="shared" ca="1" si="11"/>
        <v>66</v>
      </c>
      <c r="D62" s="2" t="s">
        <v>14</v>
      </c>
      <c r="E62" s="6" t="s">
        <v>35</v>
      </c>
      <c r="F62" s="9"/>
      <c r="G62" s="8">
        <f t="shared" si="15"/>
        <v>43101</v>
      </c>
      <c r="H62" s="4">
        <f t="shared" si="16"/>
        <v>43101</v>
      </c>
      <c r="I62" s="5">
        <f t="shared" ca="1" si="14"/>
        <v>4</v>
      </c>
      <c r="J62" s="2" t="s">
        <v>16</v>
      </c>
      <c r="K62" s="2" t="s">
        <v>39</v>
      </c>
    </row>
    <row r="63" spans="1:11" ht="15.6" customHeight="1" x14ac:dyDescent="0.15">
      <c r="A63" s="3">
        <f t="shared" si="13"/>
        <v>20821</v>
      </c>
      <c r="B63" s="4">
        <f t="shared" si="17"/>
        <v>20821</v>
      </c>
      <c r="C63" s="5">
        <f t="shared" ca="1" si="11"/>
        <v>65</v>
      </c>
      <c r="D63" s="2" t="s">
        <v>15</v>
      </c>
      <c r="E63" s="6" t="s">
        <v>37</v>
      </c>
      <c r="F63" s="9"/>
      <c r="G63" s="10">
        <f t="shared" si="15"/>
        <v>43466</v>
      </c>
      <c r="H63" s="11">
        <f t="shared" si="16"/>
        <v>43466</v>
      </c>
      <c r="I63" s="12">
        <f t="shared" ca="1" si="14"/>
        <v>3</v>
      </c>
      <c r="J63" s="13" t="s">
        <v>17</v>
      </c>
      <c r="K63" s="13" t="s">
        <v>41</v>
      </c>
    </row>
    <row r="64" spans="1:11" ht="15.6" customHeight="1" x14ac:dyDescent="0.15">
      <c r="A64" s="3">
        <f t="shared" si="13"/>
        <v>21186</v>
      </c>
      <c r="B64" s="4">
        <f t="shared" si="17"/>
        <v>21186</v>
      </c>
      <c r="C64" s="5">
        <f t="shared" ca="1" si="11"/>
        <v>64</v>
      </c>
      <c r="D64" s="2" t="s">
        <v>16</v>
      </c>
      <c r="E64" s="6" t="s">
        <v>39</v>
      </c>
      <c r="F64" s="9"/>
      <c r="G64" s="8">
        <f>EDATE(G62,17)</f>
        <v>43617</v>
      </c>
      <c r="H64" s="4">
        <f t="shared" si="16"/>
        <v>43617</v>
      </c>
      <c r="I64" s="5">
        <f ca="1">DATEDIF(G63,$B$2,"y")</f>
        <v>3</v>
      </c>
      <c r="J64" s="2" t="s">
        <v>17</v>
      </c>
      <c r="K64" s="2" t="s">
        <v>41</v>
      </c>
    </row>
    <row r="65" spans="1:11" ht="15.6" customHeight="1" x14ac:dyDescent="0.15">
      <c r="A65" s="3">
        <f t="shared" si="13"/>
        <v>21551</v>
      </c>
      <c r="B65" s="4">
        <f t="shared" si="17"/>
        <v>21551</v>
      </c>
      <c r="C65" s="5">
        <f t="shared" ca="1" si="11"/>
        <v>63</v>
      </c>
      <c r="D65" s="2" t="s">
        <v>17</v>
      </c>
      <c r="E65" s="6" t="s">
        <v>41</v>
      </c>
      <c r="F65" s="9"/>
      <c r="G65" s="8">
        <f>EDATE(G63,12)</f>
        <v>43831</v>
      </c>
      <c r="H65" s="4">
        <f t="shared" si="16"/>
        <v>43831</v>
      </c>
      <c r="I65" s="5">
        <f ca="1">DATEDIF(G65,$B$2,"y")</f>
        <v>2</v>
      </c>
      <c r="J65" s="2" t="s">
        <v>4</v>
      </c>
      <c r="K65" s="2" t="s">
        <v>19</v>
      </c>
    </row>
    <row r="66" spans="1:11" ht="15.6" customHeight="1" x14ac:dyDescent="0.15">
      <c r="A66" s="3">
        <f t="shared" si="13"/>
        <v>21916</v>
      </c>
      <c r="B66" s="4">
        <f t="shared" si="17"/>
        <v>21916</v>
      </c>
      <c r="C66" s="5">
        <f t="shared" ca="1" si="11"/>
        <v>62</v>
      </c>
      <c r="D66" s="2" t="s">
        <v>4</v>
      </c>
      <c r="E66" s="6" t="s">
        <v>19</v>
      </c>
      <c r="F66" s="9"/>
      <c r="G66" s="8">
        <f>EDATE(G65,12)</f>
        <v>44197</v>
      </c>
      <c r="H66" s="4">
        <f t="shared" si="16"/>
        <v>44197</v>
      </c>
      <c r="I66" s="5">
        <f ca="1">DATEDIF(G66,$B$2,"y")</f>
        <v>1</v>
      </c>
      <c r="J66" s="2" t="s">
        <v>6</v>
      </c>
      <c r="K66" s="2" t="s">
        <v>21</v>
      </c>
    </row>
    <row r="67" spans="1:11" ht="15.6" customHeight="1" x14ac:dyDescent="0.15">
      <c r="A67" s="3">
        <f t="shared" si="13"/>
        <v>22282</v>
      </c>
      <c r="B67" s="4">
        <f t="shared" si="17"/>
        <v>22282</v>
      </c>
      <c r="C67" s="5">
        <f t="shared" ca="1" si="11"/>
        <v>61</v>
      </c>
      <c r="D67" s="2" t="s">
        <v>6</v>
      </c>
      <c r="E67" s="6" t="s">
        <v>21</v>
      </c>
      <c r="F67" s="9"/>
      <c r="G67" s="8">
        <f>EDATE(G66,12)</f>
        <v>44562</v>
      </c>
      <c r="H67" s="4">
        <f t="shared" si="16"/>
        <v>44562</v>
      </c>
      <c r="I67" s="5">
        <f ca="1">IF(G67&gt;$B$2,"",DATEDIF(G67,$B$2,"y"))</f>
        <v>0</v>
      </c>
      <c r="J67" s="2" t="s">
        <v>8</v>
      </c>
      <c r="K67" s="2" t="s">
        <v>23</v>
      </c>
    </row>
    <row r="68" spans="1:11" x14ac:dyDescent="0.15">
      <c r="A68" s="3">
        <f t="shared" si="13"/>
        <v>22647</v>
      </c>
      <c r="B68" s="4">
        <f t="shared" si="17"/>
        <v>22647</v>
      </c>
      <c r="C68" s="5">
        <f t="shared" ca="1" si="11"/>
        <v>60</v>
      </c>
      <c r="D68" s="2" t="s">
        <v>8</v>
      </c>
      <c r="E68" s="2" t="s">
        <v>23</v>
      </c>
      <c r="G68" s="8">
        <f>EDATE(G67,12)</f>
        <v>44927</v>
      </c>
      <c r="H68" s="4">
        <f t="shared" si="16"/>
        <v>44927</v>
      </c>
      <c r="I68" s="5" t="str">
        <f ca="1">IF(G68&gt;$B$2,"",DATEDIF(G68,$B$2,"y"))</f>
        <v/>
      </c>
      <c r="J68" s="2" t="s">
        <v>9</v>
      </c>
      <c r="K68" s="2" t="s">
        <v>25</v>
      </c>
    </row>
  </sheetData>
  <mergeCells count="7">
    <mergeCell ref="D5:E5"/>
    <mergeCell ref="J5:K5"/>
    <mergeCell ref="A1:K1"/>
    <mergeCell ref="D2:J2"/>
    <mergeCell ref="A2:A3"/>
    <mergeCell ref="B2:C2"/>
    <mergeCell ref="B3:C3"/>
  </mergeCells>
  <phoneticPr fontId="1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C22" sqref="C22"/>
    </sheetView>
  </sheetViews>
  <sheetFormatPr defaultRowHeight="13.5" x14ac:dyDescent="0.15"/>
  <sheetData>
    <row r="1" spans="1:2" x14ac:dyDescent="0.15">
      <c r="A1" t="s">
        <v>3</v>
      </c>
    </row>
    <row r="2" spans="1:2" x14ac:dyDescent="0.15">
      <c r="A2" t="s">
        <v>5</v>
      </c>
      <c r="B2" t="s">
        <v>20</v>
      </c>
    </row>
    <row r="3" spans="1:2" x14ac:dyDescent="0.15">
      <c r="A3" t="s">
        <v>7</v>
      </c>
      <c r="B3" t="s">
        <v>22</v>
      </c>
    </row>
    <row r="4" spans="1:2" x14ac:dyDescent="0.15">
      <c r="A4" t="s">
        <v>8</v>
      </c>
      <c r="B4" t="s">
        <v>24</v>
      </c>
    </row>
    <row r="5" spans="1:2" x14ac:dyDescent="0.15">
      <c r="A5" t="s">
        <v>9</v>
      </c>
      <c r="B5" t="s">
        <v>26</v>
      </c>
    </row>
    <row r="6" spans="1:2" x14ac:dyDescent="0.15">
      <c r="A6" t="s">
        <v>10</v>
      </c>
      <c r="B6" t="s">
        <v>28</v>
      </c>
    </row>
    <row r="7" spans="1:2" x14ac:dyDescent="0.15">
      <c r="A7" t="s">
        <v>11</v>
      </c>
      <c r="B7" t="s">
        <v>30</v>
      </c>
    </row>
    <row r="8" spans="1:2" x14ac:dyDescent="0.15">
      <c r="A8" t="s">
        <v>12</v>
      </c>
      <c r="B8" t="s">
        <v>32</v>
      </c>
    </row>
    <row r="9" spans="1:2" x14ac:dyDescent="0.15">
      <c r="A9" t="s">
        <v>13</v>
      </c>
      <c r="B9" t="s">
        <v>34</v>
      </c>
    </row>
    <row r="10" spans="1:2" x14ac:dyDescent="0.15">
      <c r="A10" t="s">
        <v>14</v>
      </c>
      <c r="B10" t="s">
        <v>36</v>
      </c>
    </row>
    <row r="11" spans="1:2" x14ac:dyDescent="0.15">
      <c r="A11" t="s">
        <v>15</v>
      </c>
      <c r="B11" t="s">
        <v>38</v>
      </c>
    </row>
    <row r="12" spans="1:2" x14ac:dyDescent="0.15">
      <c r="A12" t="s">
        <v>16</v>
      </c>
      <c r="B12" t="s">
        <v>40</v>
      </c>
    </row>
    <row r="13" spans="1:2" x14ac:dyDescent="0.15">
      <c r="A13" t="s">
        <v>17</v>
      </c>
      <c r="B13" t="s">
        <v>42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microbox</dc:creator>
  <cp:lastModifiedBy>microbox</cp:lastModifiedBy>
  <cp:lastPrinted>2022-03-21T07:09:50Z</cp:lastPrinted>
  <dcterms:created xsi:type="dcterms:W3CDTF">2022-03-04T01:30:28Z</dcterms:created>
  <dcterms:modified xsi:type="dcterms:W3CDTF">2022-03-21T07:09:57Z</dcterms:modified>
</cp:coreProperties>
</file>